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261\Desktop\"/>
    </mc:Choice>
  </mc:AlternateContent>
  <bookViews>
    <workbookView xWindow="0" yWindow="0" windowWidth="24000" windowHeight="9660"/>
  </bookViews>
  <sheets>
    <sheet name="請負代金内訳書（工事・建築）" sheetId="10" r:id="rId1"/>
    <sheet name="記載例" sheetId="9" r:id="rId2"/>
  </sheets>
  <externalReferences>
    <externalReference r:id="rId3"/>
    <externalReference r:id="rId4"/>
  </externalReferences>
  <definedNames>
    <definedName name="_Order1" hidden="1">255</definedName>
    <definedName name="_SUB1" localSheetId="1">#REF!</definedName>
    <definedName name="_SUB1" localSheetId="0">#REF!</definedName>
    <definedName name="_SUB1">#REF!</definedName>
    <definedName name="_SUB2" localSheetId="1">#REF!</definedName>
    <definedName name="_SUB2" localSheetId="0">#REF!</definedName>
    <definedName name="_SUB2">#REF!</definedName>
    <definedName name="_SUB3">#N/A</definedName>
    <definedName name="_SUB4">#N/A</definedName>
    <definedName name="_SUB5" localSheetId="1">#REF!</definedName>
    <definedName name="_SUB5" localSheetId="0">#REF!</definedName>
    <definedName name="_SUB5">#REF!</definedName>
    <definedName name="_SUB6" localSheetId="1">#REF!</definedName>
    <definedName name="_SUB6" localSheetId="0">#REF!</definedName>
    <definedName name="_SUB6">#REF!</definedName>
    <definedName name="_SUB7" localSheetId="1">#REF!</definedName>
    <definedName name="_SUB7" localSheetId="0">#REF!</definedName>
    <definedName name="_SUB7">#REF!</definedName>
    <definedName name="_SUB8" localSheetId="1">#REF!</definedName>
    <definedName name="_SUB8" localSheetId="0">#REF!</definedName>
    <definedName name="_SUB8">#REF!</definedName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>#N/A</definedName>
    <definedName name="\e">#N/A</definedName>
    <definedName name="\m" localSheetId="1">#REF!</definedName>
    <definedName name="\m" localSheetId="0">#REF!</definedName>
    <definedName name="\m">#REF!</definedName>
    <definedName name="\p" localSheetId="1">#REF!</definedName>
    <definedName name="\p" localSheetId="0">#REF!</definedName>
    <definedName name="\p">#REF!</definedName>
    <definedName name="\q" localSheetId="1">#REF!</definedName>
    <definedName name="\q" localSheetId="0">#REF!</definedName>
    <definedName name="\q">#REF!</definedName>
    <definedName name="\r">#N/A</definedName>
    <definedName name="\z" localSheetId="1">#REF!</definedName>
    <definedName name="\z" localSheetId="0">#REF!</definedName>
    <definedName name="\z">#REF!</definedName>
    <definedName name="BAREA" localSheetId="1">#REF!</definedName>
    <definedName name="BAREA" localSheetId="0">#REF!</definedName>
    <definedName name="BAREA">#REF!</definedName>
    <definedName name="BAREA2" localSheetId="1">#REF!</definedName>
    <definedName name="BAREA2" localSheetId="0">#REF!</definedName>
    <definedName name="BAREA2">#REF!</definedName>
    <definedName name="BAREA3" localSheetId="1">#REF!</definedName>
    <definedName name="BAREA3" localSheetId="0">#REF!</definedName>
    <definedName name="BAREA3">#REF!</definedName>
    <definedName name="F" localSheetId="1">#REF!</definedName>
    <definedName name="F" localSheetId="0">#REF!</definedName>
    <definedName name="F">#REF!</definedName>
    <definedName name="GH" localSheetId="1">[1]内装!#REF!</definedName>
    <definedName name="GH" localSheetId="0">[1]内装!#REF!</definedName>
    <definedName name="GH">[1]内装!#REF!</definedName>
    <definedName name="ＫＫＫ" localSheetId="1">#REF!</definedName>
    <definedName name="ＫＫＫ" localSheetId="0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記載例!$A$1:$F$52</definedName>
    <definedName name="_xlnm.Print_Area" localSheetId="0">'請負代金内訳書（工事・建築）'!$A$1:$G$41</definedName>
    <definedName name="ダクト複合単価">#N/A</definedName>
    <definedName name="ﾒﾆｭｰ" localSheetId="1">#REF!</definedName>
    <definedName name="ﾒﾆｭｰ" localSheetId="0">#REF!</definedName>
    <definedName name="ﾒﾆｭｰ">#REF!</definedName>
    <definedName name="割増">#N/A</definedName>
    <definedName name="管径">#N/A</definedName>
    <definedName name="金" localSheetId="1">[2]木建!#REF!</definedName>
    <definedName name="金" localSheetId="0">[2]木建!#REF!</definedName>
    <definedName name="金">[2]木建!#REF!</definedName>
    <definedName name="代価2" localSheetId="1">#REF!</definedName>
    <definedName name="代価2" localSheetId="0">#REF!</definedName>
    <definedName name="代価2">#REF!</definedName>
    <definedName name="台か" localSheetId="1">#REF!</definedName>
    <definedName name="台か" localSheetId="0">#REF!</definedName>
    <definedName name="台か">#REF!</definedName>
    <definedName name="搬入据付">#N/A</definedName>
    <definedName name="部位" localSheetId="1">#REF!</definedName>
    <definedName name="部位" localSheetId="0">#REF!</definedName>
    <definedName name="部位">#REF!</definedName>
    <definedName name="名称" localSheetId="1">#REF!</definedName>
    <definedName name="名称" localSheetId="0">#REF!</definedName>
    <definedName name="名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9" l="1"/>
  <c r="F25" i="9"/>
  <c r="F18" i="9"/>
  <c r="F15" i="9"/>
  <c r="F12" i="9"/>
  <c r="F27" i="9" l="1"/>
  <c r="F34" i="9" s="1"/>
  <c r="F35" i="9" s="1"/>
  <c r="F37" i="9" s="1"/>
</calcChain>
</file>

<file path=xl/sharedStrings.xml><?xml version="1.0" encoding="utf-8"?>
<sst xmlns="http://schemas.openxmlformats.org/spreadsheetml/2006/main" count="98" uniqueCount="70">
  <si>
    <t>直接工事費計</t>
    <rPh sb="0" eb="2">
      <t>チョクセツ</t>
    </rPh>
    <rPh sb="2" eb="5">
      <t>コウジヒ</t>
    </rPh>
    <rPh sb="5" eb="6">
      <t>ケイ</t>
    </rPh>
    <phoneticPr fontId="3"/>
  </si>
  <si>
    <t>現場管理費</t>
    <rPh sb="0" eb="2">
      <t>ゲンバ</t>
    </rPh>
    <rPh sb="2" eb="5">
      <t>カンリヒ</t>
    </rPh>
    <phoneticPr fontId="3"/>
  </si>
  <si>
    <t>工事費計</t>
    <rPh sb="0" eb="2">
      <t>コウジ</t>
    </rPh>
    <rPh sb="2" eb="3">
      <t>ヒ</t>
    </rPh>
    <rPh sb="3" eb="4">
      <t>ケイ</t>
    </rPh>
    <phoneticPr fontId="3"/>
  </si>
  <si>
    <t>件　　名</t>
    <rPh sb="0" eb="1">
      <t>ケン</t>
    </rPh>
    <rPh sb="3" eb="4">
      <t>メイ</t>
    </rPh>
    <phoneticPr fontId="4"/>
  </si>
  <si>
    <t>工事価格のうち，現場労働者に関する健康保険，厚生年金保険及び雇用保険の法定の事業主負担額</t>
    <rPh sb="0" eb="2">
      <t>コウジ</t>
    </rPh>
    <rPh sb="2" eb="4">
      <t>カカク</t>
    </rPh>
    <rPh sb="8" eb="10">
      <t>ゲンバ</t>
    </rPh>
    <rPh sb="10" eb="13">
      <t>ロウドウシャ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rPh sb="30" eb="32">
      <t>コヨウ</t>
    </rPh>
    <rPh sb="32" eb="34">
      <t>ホケン</t>
    </rPh>
    <rPh sb="35" eb="37">
      <t>ホウテイ</t>
    </rPh>
    <rPh sb="38" eb="40">
      <t>ジギョウ</t>
    </rPh>
    <rPh sb="40" eb="41">
      <t>ヌシ</t>
    </rPh>
    <rPh sb="41" eb="43">
      <t>フタン</t>
    </rPh>
    <rPh sb="43" eb="44">
      <t>ガク</t>
    </rPh>
    <phoneticPr fontId="3"/>
  </si>
  <si>
    <t>印</t>
    <rPh sb="0" eb="1">
      <t>イン</t>
    </rPh>
    <phoneticPr fontId="3"/>
  </si>
  <si>
    <t>工事区分</t>
    <rPh sb="0" eb="2">
      <t>コウジ</t>
    </rPh>
    <rPh sb="2" eb="4">
      <t>クブン</t>
    </rPh>
    <phoneticPr fontId="4"/>
  </si>
  <si>
    <t>工種</t>
    <rPh sb="0" eb="2">
      <t>コウシュ</t>
    </rPh>
    <phoneticPr fontId="3"/>
  </si>
  <si>
    <t>道路修繕</t>
    <rPh sb="0" eb="2">
      <t>ドウロ</t>
    </rPh>
    <rPh sb="2" eb="4">
      <t>シュウゼン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</si>
  <si>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</si>
  <si>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式</t>
    <rPh sb="0" eb="1">
      <t>シキ</t>
    </rPh>
    <phoneticPr fontId="3"/>
  </si>
  <si>
    <t>側溝工</t>
    <rPh sb="0" eb="2">
      <t>ソッコウ</t>
    </rPh>
    <rPh sb="2" eb="3">
      <t>コウ</t>
    </rPh>
    <phoneticPr fontId="3"/>
  </si>
  <si>
    <t>区画線工</t>
    <rPh sb="0" eb="2">
      <t>クカク</t>
    </rPh>
    <rPh sb="2" eb="3">
      <t>セン</t>
    </rPh>
    <rPh sb="3" eb="4">
      <t>コウ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</si>
  <si>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</si>
  <si>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舗装打ち替え工</t>
    <rPh sb="0" eb="2">
      <t>ホソウ</t>
    </rPh>
    <rPh sb="2" eb="3">
      <t>ウ</t>
    </rPh>
    <rPh sb="4" eb="5">
      <t>カ</t>
    </rPh>
    <rPh sb="6" eb="7">
      <t>コウ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</si>
  <si>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</si>
  <si>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</si>
  <si>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</si>
  <si>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</si>
  <si>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</si>
  <si>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</si>
  <si>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B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</si>
  <si>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</si>
  <si>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</si>
  <si>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</si>
  <si>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</si>
  <si>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</si>
  <si>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</si>
  <si>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A+B</t>
    <phoneticPr fontId="3"/>
  </si>
  <si>
    <t>a+b</t>
    <phoneticPr fontId="3"/>
  </si>
  <si>
    <t>a+b+c+d+e+f</t>
    <phoneticPr fontId="3"/>
  </si>
  <si>
    <t>A</t>
    <phoneticPr fontId="3"/>
  </si>
  <si>
    <t>①+②+③</t>
    <phoneticPr fontId="3"/>
  </si>
  <si>
    <t>商号又は名称</t>
    <phoneticPr fontId="3"/>
  </si>
  <si>
    <t>金額（円）</t>
    <rPh sb="0" eb="2">
      <t>キンガク</t>
    </rPh>
    <rPh sb="3" eb="4">
      <t>エン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</si>
  <si>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3"/>
  </si>
  <si>
    <r>
      <t>①②③④</t>
    </r>
    <r>
      <rPr>
        <b/>
        <sz val="11"/>
        <rFont val="ＭＳ 明朝"/>
        <family val="1"/>
        <charset val="128"/>
      </rPr>
      <t>の計</t>
    </r>
    <rPh sb="5" eb="6">
      <t>ケイ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</si>
  <si>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</si>
  <si>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（円）</t>
    <rPh sb="1" eb="2">
      <t>エン</t>
    </rPh>
    <phoneticPr fontId="3"/>
  </si>
  <si>
    <t>金　　　額</t>
    <rPh sb="0" eb="1">
      <t>キン</t>
    </rPh>
    <rPh sb="4" eb="5">
      <t>ガク</t>
    </rPh>
    <phoneticPr fontId="3"/>
  </si>
  <si>
    <t>工　　種</t>
    <rPh sb="0" eb="1">
      <t>コウ</t>
    </rPh>
    <rPh sb="3" eb="4">
      <t>シュ</t>
    </rPh>
    <phoneticPr fontId="3"/>
  </si>
  <si>
    <t>数量</t>
    <phoneticPr fontId="4"/>
  </si>
  <si>
    <t>単位</t>
    <phoneticPr fontId="3"/>
  </si>
  <si>
    <t>請　負　代　金　内　訳　書</t>
    <rPh sb="0" eb="1">
      <t>ショウ</t>
    </rPh>
    <rPh sb="2" eb="3">
      <t>フ</t>
    </rPh>
    <rPh sb="4" eb="5">
      <t>ダイ</t>
    </rPh>
    <rPh sb="6" eb="7">
      <t>キン</t>
    </rPh>
    <rPh sb="8" eb="9">
      <t>ナイ</t>
    </rPh>
    <rPh sb="10" eb="11">
      <t>ヤク</t>
    </rPh>
    <rPh sb="12" eb="13">
      <t>ショ</t>
    </rPh>
    <phoneticPr fontId="4"/>
  </si>
  <si>
    <t>工事番号</t>
    <rPh sb="0" eb="2">
      <t>コウジ</t>
    </rPh>
    <rPh sb="2" eb="4">
      <t>バンゴウ</t>
    </rPh>
    <phoneticPr fontId="3"/>
  </si>
  <si>
    <t>工事費</t>
    <rPh sb="2" eb="3">
      <t>ヒ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</si>
  <si>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</si>
  <si>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r>
      <t>請　負　代　金　内　訳　書（</t>
    </r>
    <r>
      <rPr>
        <b/>
        <sz val="16"/>
        <color rgb="FFFF0000"/>
        <rFont val="ＭＳ 明朝"/>
        <family val="1"/>
        <charset val="128"/>
      </rPr>
      <t>記載例</t>
    </r>
    <r>
      <rPr>
        <sz val="16"/>
        <color theme="1"/>
        <rFont val="ＭＳ 明朝"/>
        <family val="1"/>
        <charset val="128"/>
      </rPr>
      <t>）</t>
    </r>
    <rPh sb="0" eb="1">
      <t>ショウ</t>
    </rPh>
    <rPh sb="2" eb="3">
      <t>フ</t>
    </rPh>
    <rPh sb="4" eb="5">
      <t>ダイ</t>
    </rPh>
    <rPh sb="6" eb="7">
      <t>キン</t>
    </rPh>
    <rPh sb="8" eb="9">
      <t>ナイ</t>
    </rPh>
    <rPh sb="10" eb="11">
      <t>ヤク</t>
    </rPh>
    <rPh sb="12" eb="13">
      <t>ショ</t>
    </rPh>
    <rPh sb="14" eb="16">
      <t>キサイ</t>
    </rPh>
    <rPh sb="16" eb="17">
      <t>レイ</t>
    </rPh>
    <phoneticPr fontId="4"/>
  </si>
  <si>
    <t>商号又は名称</t>
    <phoneticPr fontId="3"/>
  </si>
  <si>
    <t>代表者名</t>
    <phoneticPr fontId="3"/>
  </si>
  <si>
    <t>工事番号　第○○○○号　市道○○線道路修繕工事</t>
    <rPh sb="0" eb="2">
      <t>コウジ</t>
    </rPh>
    <rPh sb="2" eb="4">
      <t>バンゴウ</t>
    </rPh>
    <rPh sb="5" eb="6">
      <t>ダイ</t>
    </rPh>
    <rPh sb="10" eb="11">
      <t>ゴウ</t>
    </rPh>
    <rPh sb="12" eb="14">
      <t>シドウ</t>
    </rPh>
    <rPh sb="16" eb="17">
      <t>セン</t>
    </rPh>
    <rPh sb="17" eb="19">
      <t>ドウロ</t>
    </rPh>
    <rPh sb="19" eb="21">
      <t>シュウゼン</t>
    </rPh>
    <rPh sb="21" eb="23">
      <t>コウジ</t>
    </rPh>
    <phoneticPr fontId="3"/>
  </si>
  <si>
    <t>←落札額（入札書と一致）</t>
    <rPh sb="1" eb="3">
      <t>ラクサツ</t>
    </rPh>
    <rPh sb="3" eb="4">
      <t>ガク</t>
    </rPh>
    <rPh sb="5" eb="7">
      <t>ニュウサツ</t>
    </rPh>
    <rPh sb="7" eb="8">
      <t>ショ</t>
    </rPh>
    <rPh sb="9" eb="11">
      <t>イッチ</t>
    </rPh>
    <phoneticPr fontId="3"/>
  </si>
  <si>
    <t>←契約額（落札額+消費税）</t>
    <rPh sb="1" eb="3">
      <t>ケイヤク</t>
    </rPh>
    <rPh sb="3" eb="4">
      <t>ガク</t>
    </rPh>
    <rPh sb="5" eb="7">
      <t>ラクサツ</t>
    </rPh>
    <rPh sb="7" eb="8">
      <t>ガク</t>
    </rPh>
    <rPh sb="9" eb="12">
      <t>ショウヒゼイ</t>
    </rPh>
    <phoneticPr fontId="3"/>
  </si>
  <si>
    <t>工事価格</t>
    <rPh sb="0" eb="2">
      <t>コウジ</t>
    </rPh>
    <rPh sb="2" eb="4">
      <t>カカク</t>
    </rPh>
    <phoneticPr fontId="3"/>
  </si>
  <si>
    <t>必ず記載すること。</t>
    <phoneticPr fontId="3"/>
  </si>
  <si>
    <t>一般的な算出方法
　　　法定福利費＝「労務費」×「社会保険料率」</t>
    <rPh sb="0" eb="3">
      <t>イッパンテキ</t>
    </rPh>
    <rPh sb="4" eb="6">
      <t>サンシュツ</t>
    </rPh>
    <rPh sb="6" eb="8">
      <t>ホウホウ</t>
    </rPh>
    <rPh sb="19" eb="22">
      <t>ロウムヒ</t>
    </rPh>
    <rPh sb="25" eb="27">
      <t>シャカイ</t>
    </rPh>
    <rPh sb="27" eb="30">
      <t>ホケンリョウ</t>
    </rPh>
    <rPh sb="30" eb="31">
      <t>リツ</t>
    </rPh>
    <phoneticPr fontId="3"/>
  </si>
  <si>
    <t>*******　円</t>
    <rPh sb="8" eb="9">
      <t>エン</t>
    </rPh>
    <phoneticPr fontId="3"/>
  </si>
  <si>
    <t>※労務費の算定が困難な場合は、請負金額に労災保険の労務費率を乗じた額とする方法もあります。</t>
    <rPh sb="1" eb="4">
      <t>ロウムヒ</t>
    </rPh>
    <rPh sb="5" eb="7">
      <t>サンテイ</t>
    </rPh>
    <rPh sb="8" eb="10">
      <t>コンナン</t>
    </rPh>
    <rPh sb="11" eb="13">
      <t>バアイ</t>
    </rPh>
    <rPh sb="15" eb="17">
      <t>ウケオイ</t>
    </rPh>
    <rPh sb="17" eb="19">
      <t>キンガク</t>
    </rPh>
    <rPh sb="20" eb="22">
      <t>ロウサイ</t>
    </rPh>
    <rPh sb="22" eb="24">
      <t>ホケン</t>
    </rPh>
    <rPh sb="25" eb="28">
      <t>ロウムヒ</t>
    </rPh>
    <rPh sb="28" eb="29">
      <t>リツ</t>
    </rPh>
    <rPh sb="30" eb="31">
      <t>ジョウ</t>
    </rPh>
    <rPh sb="33" eb="34">
      <t>ガク</t>
    </rPh>
    <rPh sb="37" eb="39">
      <t>ホウホウ</t>
    </rPh>
    <phoneticPr fontId="3"/>
  </si>
  <si>
    <t>工　　期</t>
    <rPh sb="0" eb="1">
      <t>コウ</t>
    </rPh>
    <rPh sb="3" eb="4">
      <t>キ</t>
    </rPh>
    <phoneticPr fontId="4"/>
  </si>
  <si>
    <t>　　　年　　月　　日　～　　　　年　　月　　日</t>
    <rPh sb="3" eb="4">
      <t>ネン</t>
    </rPh>
    <rPh sb="6" eb="7">
      <t>ツキ</t>
    </rPh>
    <rPh sb="9" eb="10">
      <t>ニチ</t>
    </rPh>
    <rPh sb="16" eb="17">
      <t>ネン</t>
    </rPh>
    <rPh sb="19" eb="20">
      <t>ツキ</t>
    </rPh>
    <rPh sb="22" eb="23">
      <t>ニチ</t>
    </rPh>
    <phoneticPr fontId="3"/>
  </si>
  <si>
    <t>株式会社○○建設</t>
    <phoneticPr fontId="3"/>
  </si>
  <si>
    <t>代表取締役　○○　○○</t>
    <phoneticPr fontId="3"/>
  </si>
  <si>
    <t>単価（円）</t>
    <rPh sb="0" eb="2">
      <t>タンカ</t>
    </rPh>
    <rPh sb="3" eb="4">
      <t>エン</t>
    </rPh>
    <phoneticPr fontId="4"/>
  </si>
  <si>
    <t>代 表 者 名</t>
    <phoneticPr fontId="3"/>
  </si>
  <si>
    <t>数量</t>
    <rPh sb="0" eb="2">
      <t>スウリョウ</t>
    </rPh>
    <phoneticPr fontId="3"/>
  </si>
  <si>
    <t>単位</t>
    <phoneticPr fontId="3"/>
  </si>
  <si>
    <t>単価（円）</t>
    <rPh sb="0" eb="2">
      <t>タンカ</t>
    </rPh>
    <rPh sb="3" eb="4">
      <t>エン</t>
    </rPh>
    <phoneticPr fontId="3"/>
  </si>
  <si>
    <t>工事価格のうち，現場労働者に関する健康保険，厚生年金保険及び
雇用保険の法定の事業主負担額</t>
    <rPh sb="0" eb="2">
      <t>コウジ</t>
    </rPh>
    <rPh sb="2" eb="4">
      <t>カカク</t>
    </rPh>
    <rPh sb="8" eb="10">
      <t>ゲンバ</t>
    </rPh>
    <rPh sb="10" eb="13">
      <t>ロウドウシャ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rPh sb="31" eb="33">
      <t>コヨウ</t>
    </rPh>
    <rPh sb="33" eb="35">
      <t>ホケン</t>
    </rPh>
    <rPh sb="36" eb="38">
      <t>ホウテイ</t>
    </rPh>
    <rPh sb="39" eb="41">
      <t>ジギョウ</t>
    </rPh>
    <rPh sb="41" eb="42">
      <t>ヌシ</t>
    </rPh>
    <rPh sb="42" eb="44">
      <t>フタン</t>
    </rPh>
    <rPh sb="44" eb="45">
      <t>ガク</t>
    </rPh>
    <phoneticPr fontId="3"/>
  </si>
  <si>
    <t>　　　　 年　　月　　日　～　　　　年　　月　　日</t>
    <rPh sb="5" eb="6">
      <t>ネン</t>
    </rPh>
    <rPh sb="8" eb="9">
      <t>ツキ</t>
    </rPh>
    <rPh sb="11" eb="12">
      <t>ニチ</t>
    </rPh>
    <rPh sb="18" eb="19">
      <t>ネン</t>
    </rPh>
    <rPh sb="21" eb="22">
      <t>ツキ</t>
    </rPh>
    <rPh sb="24" eb="25">
      <t>ニチ</t>
    </rPh>
    <phoneticPr fontId="3"/>
  </si>
  <si>
    <t>　第　　　　号</t>
    <rPh sb="1" eb="2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</si>
</sst>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_);[Red]\(#,##0\)"/>
    <numFmt numFmtId="178" formatCode="#,##0_ "/>
    <numFmt numFmtId="179" formatCode="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b/>
      <sz val="12"/>
      <color rgb="FF7030A0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>
      <alignment vertical="center"/>
    </xf>
    <xf numFmtId="176" fontId="9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right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2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3" xfId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6" xfId="1" applyFont="1" applyBorder="1" applyAlignment="1">
      <alignment shrinkToFit="1"/>
    </xf>
    <xf numFmtId="177" fontId="2" fillId="0" borderId="6" xfId="1" applyNumberFormat="1" applyFont="1" applyBorder="1" applyAlignment="1">
      <alignment horizontal="center" shrinkToFit="1"/>
    </xf>
    <xf numFmtId="0" fontId="2" fillId="0" borderId="0" xfId="1" applyFont="1" applyAlignment="1">
      <alignment horizontal="left" shrinkToFit="1"/>
    </xf>
    <xf numFmtId="0" fontId="2" fillId="0" borderId="8" xfId="1" applyFont="1" applyBorder="1" applyAlignment="1">
      <alignment horizontal="center" shrinkToFit="1"/>
    </xf>
    <xf numFmtId="0" fontId="2" fillId="0" borderId="0" xfId="1" applyFont="1" applyBorder="1" applyAlignment="1">
      <alignment horizontal="left" shrinkToFit="1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0" xfId="1" applyFont="1" applyAlignment="1"/>
    <xf numFmtId="0" fontId="12" fillId="0" borderId="8" xfId="1" applyFont="1" applyBorder="1" applyAlignment="1">
      <alignment horizontal="center"/>
    </xf>
    <xf numFmtId="0" fontId="2" fillId="0" borderId="6" xfId="1" applyFont="1" applyBorder="1" applyAlignment="1"/>
    <xf numFmtId="0" fontId="7" fillId="0" borderId="2" xfId="1" applyFont="1" applyFill="1" applyBorder="1" applyAlignment="1"/>
    <xf numFmtId="177" fontId="10" fillId="0" borderId="6" xfId="1" applyNumberFormat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shrinkToFit="1"/>
    </xf>
    <xf numFmtId="0" fontId="14" fillId="0" borderId="8" xfId="1" applyFont="1" applyBorder="1" applyAlignment="1">
      <alignment horizontal="center" shrinkToFit="1"/>
    </xf>
    <xf numFmtId="0" fontId="9" fillId="0" borderId="8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6" fillId="0" borderId="5" xfId="1" applyFont="1" applyBorder="1" applyAlignment="1">
      <alignment horizontal="center" shrinkToFit="1"/>
    </xf>
    <xf numFmtId="177" fontId="10" fillId="0" borderId="5" xfId="1" applyNumberFormat="1" applyFont="1" applyFill="1" applyBorder="1" applyAlignment="1"/>
    <xf numFmtId="177" fontId="6" fillId="0" borderId="5" xfId="1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center"/>
    </xf>
    <xf numFmtId="176" fontId="10" fillId="0" borderId="6" xfId="1" applyNumberFormat="1" applyFont="1" applyFill="1" applyBorder="1" applyAlignment="1"/>
    <xf numFmtId="0" fontId="2" fillId="0" borderId="6" xfId="1" applyFont="1" applyFill="1" applyBorder="1" applyAlignment="1">
      <alignment horizontal="center"/>
    </xf>
    <xf numFmtId="0" fontId="15" fillId="0" borderId="0" xfId="1" applyFont="1" applyBorder="1" applyAlignment="1">
      <alignment horizontal="left" shrinkToFit="1"/>
    </xf>
    <xf numFmtId="0" fontId="8" fillId="0" borderId="6" xfId="1" applyFont="1" applyBorder="1" applyAlignment="1">
      <alignment horizontal="center" vertical="center" shrinkToFit="1"/>
    </xf>
    <xf numFmtId="177" fontId="13" fillId="0" borderId="5" xfId="1" applyNumberFormat="1" applyFont="1" applyBorder="1" applyAlignment="1">
      <alignment horizontal="right" shrinkToFit="1"/>
    </xf>
    <xf numFmtId="0" fontId="14" fillId="0" borderId="0" xfId="1" applyFont="1" applyBorder="1" applyAlignment="1">
      <alignment horizontal="left"/>
    </xf>
    <xf numFmtId="0" fontId="2" fillId="0" borderId="6" xfId="1" applyFont="1" applyBorder="1" applyAlignment="1">
      <alignment horizontal="left" shrinkToFit="1"/>
    </xf>
    <xf numFmtId="177" fontId="10" fillId="2" borderId="6" xfId="1" applyNumberFormat="1" applyFont="1" applyFill="1" applyBorder="1" applyAlignment="1">
      <alignment horizontal="right" shrinkToFit="1"/>
    </xf>
    <xf numFmtId="0" fontId="2" fillId="0" borderId="0" xfId="1" applyFont="1" applyFill="1" applyAlignment="1"/>
    <xf numFmtId="177" fontId="11" fillId="0" borderId="5" xfId="1" applyNumberFormat="1" applyFont="1" applyFill="1" applyBorder="1" applyAlignment="1"/>
    <xf numFmtId="0" fontId="9" fillId="0" borderId="0" xfId="1" applyFont="1" applyBorder="1" applyAlignment="1">
      <alignment horizontal="left" shrinkToFit="1"/>
    </xf>
    <xf numFmtId="0" fontId="8" fillId="0" borderId="9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177" fontId="10" fillId="0" borderId="1" xfId="1" applyNumberFormat="1" applyFont="1" applyFill="1" applyBorder="1" applyAlignment="1">
      <alignment horizontal="right" shrinkToFit="1"/>
    </xf>
    <xf numFmtId="0" fontId="17" fillId="0" borderId="0" xfId="1" applyFont="1" applyFill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7" fillId="0" borderId="0" xfId="1" applyFont="1">
      <alignment vertical="center"/>
    </xf>
    <xf numFmtId="0" fontId="2" fillId="0" borderId="6" xfId="1" applyFont="1" applyFill="1" applyBorder="1" applyAlignment="1">
      <alignment horizontal="left"/>
    </xf>
    <xf numFmtId="0" fontId="2" fillId="0" borderId="6" xfId="1" applyFont="1" applyBorder="1" applyAlignment="1">
      <alignment horizontal="right" shrinkToFit="1"/>
    </xf>
    <xf numFmtId="177" fontId="2" fillId="0" borderId="6" xfId="1" applyNumberFormat="1" applyFont="1" applyBorder="1" applyAlignment="1">
      <alignment horizontal="right" shrinkToFit="1"/>
    </xf>
    <xf numFmtId="0" fontId="2" fillId="0" borderId="6" xfId="1" applyFont="1" applyFill="1" applyBorder="1" applyAlignment="1">
      <alignment horizontal="right"/>
    </xf>
    <xf numFmtId="0" fontId="9" fillId="0" borderId="6" xfId="1" applyFont="1" applyFill="1" applyBorder="1" applyAlignment="1"/>
    <xf numFmtId="0" fontId="9" fillId="0" borderId="6" xfId="1" applyFont="1" applyBorder="1" applyAlignment="1"/>
    <xf numFmtId="0" fontId="8" fillId="0" borderId="6" xfId="1" applyFont="1" applyFill="1" applyBorder="1" applyAlignment="1">
      <alignment horizontal="left"/>
    </xf>
    <xf numFmtId="0" fontId="2" fillId="0" borderId="2" xfId="1" applyFont="1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179" fontId="2" fillId="0" borderId="6" xfId="1" applyNumberFormat="1" applyFont="1" applyBorder="1" applyAlignment="1">
      <alignment horizontal="center" shrinkToFit="1"/>
    </xf>
    <xf numFmtId="178" fontId="2" fillId="0" borderId="6" xfId="1" applyNumberFormat="1" applyFont="1" applyBorder="1" applyAlignment="1">
      <alignment horizontal="right" shrinkToFit="1"/>
    </xf>
    <xf numFmtId="178" fontId="2" fillId="0" borderId="6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distributed" vertical="center" indent="1" shrinkToFit="1"/>
    </xf>
    <xf numFmtId="0" fontId="2" fillId="0" borderId="12" xfId="1" applyFont="1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0" fontId="20" fillId="0" borderId="0" xfId="1" applyFont="1" applyFill="1">
      <alignment vertical="center"/>
    </xf>
    <xf numFmtId="0" fontId="8" fillId="0" borderId="2" xfId="1" applyFont="1" applyFill="1" applyBorder="1" applyAlignment="1"/>
    <xf numFmtId="178" fontId="6" fillId="0" borderId="8" xfId="1" applyNumberFormat="1" applyFont="1" applyBorder="1" applyAlignment="1">
      <alignment horizontal="right" shrinkToFit="1"/>
    </xf>
    <xf numFmtId="178" fontId="6" fillId="0" borderId="11" xfId="1" applyNumberFormat="1" applyFont="1" applyBorder="1" applyAlignment="1">
      <alignment horizontal="right" shrinkToFit="1"/>
    </xf>
    <xf numFmtId="178" fontId="6" fillId="0" borderId="10" xfId="1" applyNumberFormat="1" applyFont="1" applyBorder="1" applyAlignment="1">
      <alignment horizontal="right" shrinkToFit="1"/>
    </xf>
    <xf numFmtId="178" fontId="6" fillId="0" borderId="7" xfId="1" applyNumberFormat="1" applyFont="1" applyBorder="1" applyAlignment="1">
      <alignment horizontal="right" shrinkToFit="1"/>
    </xf>
    <xf numFmtId="0" fontId="2" fillId="0" borderId="1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/>
    </xf>
    <xf numFmtId="0" fontId="8" fillId="0" borderId="14" xfId="1" applyFont="1" applyFill="1" applyBorder="1" applyAlignment="1">
      <alignment horizontal="left"/>
    </xf>
    <xf numFmtId="0" fontId="8" fillId="0" borderId="15" xfId="1" applyFont="1" applyFill="1" applyBorder="1" applyAlignment="1">
      <alignment horizontal="left"/>
    </xf>
    <xf numFmtId="178" fontId="6" fillId="0" borderId="4" xfId="1" applyNumberFormat="1" applyFont="1" applyBorder="1" applyAlignment="1">
      <alignment horizontal="right" shrinkToFit="1"/>
    </xf>
    <xf numFmtId="178" fontId="6" fillId="0" borderId="5" xfId="1" applyNumberFormat="1" applyFont="1" applyBorder="1" applyAlignment="1">
      <alignment horizontal="right" shrinkToFit="1"/>
    </xf>
    <xf numFmtId="178" fontId="6" fillId="0" borderId="13" xfId="1" applyNumberFormat="1" applyFont="1" applyBorder="1" applyAlignment="1">
      <alignment horizontal="right" shrinkToFit="1"/>
    </xf>
    <xf numFmtId="178" fontId="6" fillId="0" borderId="15" xfId="1" applyNumberFormat="1" applyFont="1" applyBorder="1" applyAlignment="1">
      <alignment horizontal="right" shrinkToFit="1"/>
    </xf>
    <xf numFmtId="0" fontId="5" fillId="0" borderId="0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distributed" vertical="center" indent="1" shrinkToFit="1"/>
    </xf>
    <xf numFmtId="0" fontId="0" fillId="0" borderId="2" xfId="0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shrinkToFit="1"/>
    </xf>
    <xf numFmtId="0" fontId="21" fillId="0" borderId="16" xfId="1" applyFont="1" applyBorder="1" applyAlignment="1">
      <alignment horizontal="left" vertical="center" wrapText="1"/>
    </xf>
    <xf numFmtId="0" fontId="21" fillId="0" borderId="22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0" borderId="20" xfId="1" applyFont="1" applyBorder="1" applyAlignment="1">
      <alignment horizontal="left" vertical="center" wrapText="1"/>
    </xf>
    <xf numFmtId="0" fontId="21" fillId="0" borderId="23" xfId="1" applyFont="1" applyBorder="1" applyAlignment="1">
      <alignment horizontal="left" vertical="center" wrapText="1"/>
    </xf>
    <xf numFmtId="0" fontId="21" fillId="0" borderId="21" xfId="1" applyFont="1" applyBorder="1" applyAlignment="1">
      <alignment horizontal="left" vertical="center" wrapText="1"/>
    </xf>
    <xf numFmtId="0" fontId="17" fillId="0" borderId="22" xfId="1" applyFont="1" applyFill="1" applyBorder="1" applyAlignment="1">
      <alignment horizontal="left" vertical="top" wrapText="1"/>
    </xf>
    <xf numFmtId="0" fontId="17" fillId="0" borderId="0" xfId="1" applyFont="1" applyFill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  <xf numFmtId="0" fontId="20" fillId="0" borderId="8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15" fillId="2" borderId="8" xfId="1" applyFont="1" applyFill="1" applyBorder="1" applyAlignment="1">
      <alignment horizontal="left" shrinkToFit="1"/>
    </xf>
    <xf numFmtId="0" fontId="15" fillId="2" borderId="0" xfId="1" applyFont="1" applyFill="1" applyBorder="1" applyAlignment="1">
      <alignment horizontal="left" shrinkToFit="1"/>
    </xf>
    <xf numFmtId="0" fontId="2" fillId="0" borderId="1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Border="1" applyAlignment="1">
      <alignment horizontal="left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0" fontId="2" fillId="0" borderId="5" xfId="1" applyFont="1" applyBorder="1" applyAlignment="1">
      <alignment horizontal="left" vertical="center" indent="1" shrinkToFit="1"/>
    </xf>
    <xf numFmtId="178" fontId="22" fillId="3" borderId="12" xfId="1" applyNumberFormat="1" applyFont="1" applyFill="1" applyBorder="1" applyAlignment="1">
      <alignment horizontal="right" vertical="center"/>
    </xf>
    <xf numFmtId="178" fontId="10" fillId="3" borderId="7" xfId="1" applyNumberFormat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left" shrinkToFit="1"/>
    </xf>
    <xf numFmtId="0" fontId="19" fillId="0" borderId="3" xfId="1" applyFont="1" applyBorder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0" fontId="2" fillId="0" borderId="4" xfId="1" applyFont="1" applyBorder="1" applyAlignment="1">
      <alignment horizontal="left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0066CC"/>
      <color rgb="FFFF3399"/>
      <color rgb="FFFF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838201</xdr:colOff>
      <xdr:row>1</xdr:row>
      <xdr:rowOff>190499</xdr:rowOff>
    </xdr:from>
    <xdr:to>
      <xdr:col>5</xdr:col>
      <xdr:colOff>1362075</xdr:colOff>
      <xdr:row>3</xdr:row>
      <xdr:rowOff>238124</xdr:rowOff>
    </xdr:to>
    <xdr:sp macro="" textlink="">
      <xdr:nvSpPr>
        <xdr:cNvPr id="2" name="角丸四角形 1"/>
        <xdr:cNvSpPr/>
      </xdr:nvSpPr>
      <xdr:spPr>
        <a:xfrm>
          <a:off x="6029326" y="447674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76200</xdr:colOff>
      <xdr:row>40</xdr:row>
      <xdr:rowOff>180975</xdr:rowOff>
    </xdr:from>
    <xdr:to>
      <xdr:col>5</xdr:col>
      <xdr:colOff>1200150</xdr:colOff>
      <xdr:row>50</xdr:row>
      <xdr:rowOff>123825</xdr:rowOff>
    </xdr:to>
    <xdr:sp macro="" textlink="">
      <xdr:nvSpPr>
        <xdr:cNvPr id="3" name="角丸四角形 2"/>
        <xdr:cNvSpPr/>
      </xdr:nvSpPr>
      <xdr:spPr>
        <a:xfrm>
          <a:off x="76200" y="10115550"/>
          <a:ext cx="6315075" cy="2047875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2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/>
            <a:t> 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①内訳書に記載する区分は、金抜き設計図書を参考にする。</a:t>
          </a:r>
          <a:endParaRPr lang="ja-JP" altLang="ja-JP" sz="1200">
            <a:effectLst/>
          </a:endParaRPr>
        </a:p>
        <a:p>
          <a:r>
            <a:rPr lang="ja-JP" altLang="en-US" sz="1200"/>
            <a:t> ②</a:t>
          </a:r>
          <a:r>
            <a:rPr lang="ja-JP" altLang="en-US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落札した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金額と内訳書の工事価格（税抜き）</a:t>
          </a:r>
          <a:r>
            <a:rPr lang="ja-JP" altLang="en-US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必ず一致させること。</a:t>
          </a:r>
          <a:endParaRPr lang="ja-JP" altLang="ja-JP" sz="1200">
            <a:effectLst/>
          </a:endParaRPr>
        </a:p>
        <a:p>
          <a:pPr algn="l"/>
          <a:r>
            <a:rPr lang="ja-JP" altLang="en-US" sz="12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③健康保険，厚生年金及び雇用保険に係る法定福利費を明示すること。</a:t>
          </a:r>
          <a:endParaRPr lang="en-US" altLang="ja-JP" sz="12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/>
            <a:t> </a:t>
          </a:r>
          <a:r>
            <a:rPr lang="ja-JP" altLang="en-US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この様式により難い場合は、適宜この様式に準じて作成する。</a:t>
          </a:r>
          <a:endParaRPr lang="en-US" altLang="ja-JP" sz="12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⑤入札の際に提出した積算内訳書内容の大幅な変更は認めない。特に</a:t>
          </a:r>
          <a:r>
            <a:rPr lang="ja-JP" altLang="ja-JP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「値引き」や「調整額」など、積算の根拠とならない事由による大幅な価格調整は行わないこと。</a:t>
          </a:r>
          <a:endParaRPr lang="ja-JP" altLang="ja-JP" sz="1200">
            <a:effectLst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5</xdr:col>
      <xdr:colOff>1200150</xdr:colOff>
      <xdr:row>38</xdr:row>
      <xdr:rowOff>209550</xdr:rowOff>
    </xdr:from>
    <xdr:to>
      <xdr:col>7</xdr:col>
      <xdr:colOff>76200</xdr:colOff>
      <xdr:row>39</xdr:row>
      <xdr:rowOff>190500</xdr:rowOff>
    </xdr:to>
    <xdr:cxnSp macro="">
      <xdr:nvCxnSpPr>
        <xdr:cNvPr id="5" name="直線矢印コネクタ 4"/>
        <xdr:cNvCxnSpPr/>
      </xdr:nvCxnSpPr>
      <xdr:spPr>
        <a:xfrm>
          <a:off x="6391275" y="9658350"/>
          <a:ext cx="781050" cy="390525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tabSelected="1" view="pageBreakPreview" zoomScaleNormal="100" zoomScaleSheetLayoutView="100" workbookViewId="0">
      <selection activeCell="C8" sqref="C8:G8"/>
    </sheetView>
  </sheetViews>
  <sheetFormatPr defaultColWidth="10.5" defaultRowHeight="20.25" customHeight="1" x14ac:dyDescent="0.15"/>
  <cols>
    <col min="1" max="2" width="16.875" style="22" customWidth="1"/>
    <col min="3" max="3" width="7.125" style="22" customWidth="1"/>
    <col min="4" max="4" width="7.125" style="21" customWidth="1"/>
    <col min="5" max="5" width="15.625" style="21" customWidth="1"/>
    <col min="6" max="6" width="22.5" style="21" customWidth="1"/>
    <col min="7" max="7" width="6.25" style="21" customWidth="1"/>
    <col min="8" max="8" width="11.25" style="30" customWidth="1"/>
    <col min="9" max="15" width="11.25" style="22" customWidth="1"/>
    <col min="16" max="16384" width="10.5" style="22"/>
  </cols>
  <sheetData>
    <row r="1" spans="1:9" ht="20.25" customHeight="1" x14ac:dyDescent="0.15">
      <c r="A1" s="103" t="s">
        <v>43</v>
      </c>
      <c r="B1" s="103"/>
      <c r="C1" s="103"/>
      <c r="D1" s="103"/>
      <c r="E1" s="103"/>
      <c r="F1" s="103"/>
      <c r="G1" s="103"/>
    </row>
    <row r="2" spans="1:9" ht="15.75" customHeight="1" x14ac:dyDescent="0.15">
      <c r="A2" s="23"/>
      <c r="B2" s="23"/>
      <c r="C2" s="24"/>
      <c r="D2" s="23"/>
      <c r="E2" s="23"/>
      <c r="F2" s="23"/>
    </row>
    <row r="3" spans="1:9" ht="23.1" customHeight="1" x14ac:dyDescent="0.15">
      <c r="A3" s="23"/>
      <c r="B3" s="23"/>
      <c r="C3" s="134" t="s">
        <v>33</v>
      </c>
      <c r="D3" s="134"/>
      <c r="E3" s="24"/>
      <c r="F3" s="24"/>
      <c r="G3" s="24"/>
    </row>
    <row r="4" spans="1:9" ht="23.1" customHeight="1" x14ac:dyDescent="0.15">
      <c r="A4" s="23"/>
      <c r="B4" s="23"/>
      <c r="C4" s="135" t="s">
        <v>63</v>
      </c>
      <c r="D4" s="135"/>
      <c r="E4" s="26"/>
      <c r="F4" s="26"/>
      <c r="G4" s="27" t="s">
        <v>5</v>
      </c>
    </row>
    <row r="5" spans="1:9" ht="24.75" customHeight="1" x14ac:dyDescent="0.15">
      <c r="A5" s="27"/>
      <c r="B5" s="23"/>
      <c r="C5" s="23"/>
      <c r="D5" s="23"/>
      <c r="E5" s="23"/>
      <c r="F5" s="23"/>
    </row>
    <row r="6" spans="1:9" ht="20.25" customHeight="1" x14ac:dyDescent="0.15">
      <c r="A6" s="20" t="s">
        <v>3</v>
      </c>
      <c r="B6" s="85" t="s">
        <v>44</v>
      </c>
      <c r="C6" s="106" t="s">
        <v>69</v>
      </c>
      <c r="D6" s="106"/>
      <c r="E6" s="106"/>
      <c r="F6" s="106"/>
      <c r="G6" s="86"/>
    </row>
    <row r="7" spans="1:9" ht="20.25" customHeight="1" x14ac:dyDescent="0.15">
      <c r="A7" s="20" t="s">
        <v>58</v>
      </c>
      <c r="B7" s="136" t="s">
        <v>68</v>
      </c>
      <c r="C7" s="106"/>
      <c r="D7" s="106"/>
      <c r="E7" s="106"/>
      <c r="F7" s="106"/>
      <c r="G7" s="86"/>
    </row>
    <row r="8" spans="1:9" ht="20.25" customHeight="1" x14ac:dyDescent="0.15">
      <c r="A8" s="19"/>
      <c r="B8" s="85"/>
      <c r="C8" s="104"/>
      <c r="D8" s="105"/>
      <c r="E8" s="105"/>
      <c r="F8" s="105"/>
      <c r="G8" s="105"/>
    </row>
    <row r="9" spans="1:9" ht="15" customHeight="1" x14ac:dyDescent="0.15">
      <c r="A9" s="19"/>
      <c r="B9" s="80"/>
      <c r="C9" s="80"/>
      <c r="D9" s="80"/>
      <c r="E9" s="80"/>
      <c r="F9" s="80"/>
      <c r="G9" s="80"/>
    </row>
    <row r="10" spans="1:9" ht="20.25" customHeight="1" x14ac:dyDescent="0.15">
      <c r="A10" s="20" t="s">
        <v>6</v>
      </c>
      <c r="B10" s="20" t="s">
        <v>40</v>
      </c>
      <c r="C10" s="57" t="s">
        <v>64</v>
      </c>
      <c r="D10" s="20" t="s">
        <v>65</v>
      </c>
      <c r="E10" s="20" t="s">
        <v>66</v>
      </c>
      <c r="F10" s="18" t="s">
        <v>39</v>
      </c>
      <c r="G10" s="16" t="s">
        <v>38</v>
      </c>
      <c r="H10" s="44"/>
      <c r="I10" s="24"/>
    </row>
    <row r="11" spans="1:9" ht="20.25" customHeight="1" x14ac:dyDescent="0.15">
      <c r="A11" s="60"/>
      <c r="B11" s="60"/>
      <c r="C11" s="60"/>
      <c r="D11" s="83"/>
      <c r="E11" s="74"/>
      <c r="F11" s="99"/>
      <c r="G11" s="100"/>
      <c r="H11" s="44"/>
      <c r="I11" s="24"/>
    </row>
    <row r="12" spans="1:9" ht="20.25" customHeight="1" x14ac:dyDescent="0.15">
      <c r="A12" s="60"/>
      <c r="B12" s="60"/>
      <c r="C12" s="60"/>
      <c r="D12" s="83"/>
      <c r="E12" s="75"/>
      <c r="F12" s="99"/>
      <c r="G12" s="100"/>
      <c r="H12" s="44"/>
      <c r="I12" s="24"/>
    </row>
    <row r="13" spans="1:9" ht="20.25" customHeight="1" x14ac:dyDescent="0.15">
      <c r="A13" s="60"/>
      <c r="B13" s="60"/>
      <c r="C13" s="60"/>
      <c r="D13" s="83"/>
      <c r="E13" s="75"/>
      <c r="F13" s="99"/>
      <c r="G13" s="100"/>
      <c r="H13" s="44"/>
      <c r="I13" s="24"/>
    </row>
    <row r="14" spans="1:9" ht="20.25" customHeight="1" x14ac:dyDescent="0.15">
      <c r="A14" s="60"/>
      <c r="B14" s="60"/>
      <c r="C14" s="60"/>
      <c r="D14" s="83"/>
      <c r="E14" s="75"/>
      <c r="F14" s="99"/>
      <c r="G14" s="100"/>
      <c r="H14" s="44"/>
      <c r="I14" s="24"/>
    </row>
    <row r="15" spans="1:9" ht="20.25" customHeight="1" x14ac:dyDescent="0.15">
      <c r="A15" s="60"/>
      <c r="B15" s="60"/>
      <c r="C15" s="60"/>
      <c r="D15" s="83"/>
      <c r="E15" s="75"/>
      <c r="F15" s="99"/>
      <c r="G15" s="100"/>
      <c r="H15" s="44"/>
      <c r="I15" s="24"/>
    </row>
    <row r="16" spans="1:9" ht="20.25" customHeight="1" x14ac:dyDescent="0.15">
      <c r="A16" s="60"/>
      <c r="B16" s="60"/>
      <c r="C16" s="60"/>
      <c r="D16" s="83"/>
      <c r="E16" s="75"/>
      <c r="F16" s="99"/>
      <c r="G16" s="100"/>
      <c r="H16" s="44"/>
      <c r="I16" s="24"/>
    </row>
    <row r="17" spans="1:9" ht="20.25" customHeight="1" x14ac:dyDescent="0.15">
      <c r="A17" s="60"/>
      <c r="B17" s="60"/>
      <c r="C17" s="60"/>
      <c r="D17" s="83"/>
      <c r="E17" s="75"/>
      <c r="F17" s="99"/>
      <c r="G17" s="100"/>
      <c r="H17" s="44"/>
      <c r="I17" s="24"/>
    </row>
    <row r="18" spans="1:9" ht="20.25" customHeight="1" x14ac:dyDescent="0.15">
      <c r="A18" s="60"/>
      <c r="B18" s="60"/>
      <c r="C18" s="60"/>
      <c r="D18" s="83"/>
      <c r="E18" s="75"/>
      <c r="F18" s="99"/>
      <c r="G18" s="100"/>
      <c r="H18" s="44"/>
      <c r="I18" s="24"/>
    </row>
    <row r="19" spans="1:9" ht="20.25" customHeight="1" x14ac:dyDescent="0.15">
      <c r="A19" s="60"/>
      <c r="B19" s="60"/>
      <c r="C19" s="60"/>
      <c r="D19" s="83"/>
      <c r="E19" s="75"/>
      <c r="F19" s="99"/>
      <c r="G19" s="100"/>
      <c r="H19" s="44"/>
      <c r="I19" s="24"/>
    </row>
    <row r="20" spans="1:9" ht="20.25" customHeight="1" x14ac:dyDescent="0.15">
      <c r="A20" s="60"/>
      <c r="B20" s="60"/>
      <c r="C20" s="60"/>
      <c r="D20" s="83"/>
      <c r="E20" s="75"/>
      <c r="F20" s="99"/>
      <c r="G20" s="100"/>
      <c r="H20" s="44"/>
      <c r="I20" s="24"/>
    </row>
    <row r="21" spans="1:9" ht="20.25" customHeight="1" x14ac:dyDescent="0.15">
      <c r="A21" s="60"/>
      <c r="B21" s="60"/>
      <c r="C21" s="60"/>
      <c r="D21" s="83"/>
      <c r="E21" s="75"/>
      <c r="F21" s="99"/>
      <c r="G21" s="100"/>
      <c r="H21" s="44"/>
      <c r="I21" s="24"/>
    </row>
    <row r="22" spans="1:9" ht="20.25" customHeight="1" x14ac:dyDescent="0.15">
      <c r="A22" s="60"/>
      <c r="B22" s="60"/>
      <c r="C22" s="60"/>
      <c r="D22" s="83"/>
      <c r="E22" s="75"/>
      <c r="F22" s="99"/>
      <c r="G22" s="100"/>
      <c r="H22" s="44"/>
      <c r="I22" s="24"/>
    </row>
    <row r="23" spans="1:9" ht="20.25" customHeight="1" x14ac:dyDescent="0.15">
      <c r="A23" s="60"/>
      <c r="B23" s="60"/>
      <c r="C23" s="60"/>
      <c r="D23" s="83"/>
      <c r="E23" s="75"/>
      <c r="F23" s="99"/>
      <c r="G23" s="100"/>
      <c r="H23" s="44"/>
      <c r="I23" s="24"/>
    </row>
    <row r="24" spans="1:9" ht="20.25" customHeight="1" x14ac:dyDescent="0.15">
      <c r="A24" s="60"/>
      <c r="B24" s="60"/>
      <c r="C24" s="60"/>
      <c r="D24" s="83"/>
      <c r="E24" s="75"/>
      <c r="F24" s="99"/>
      <c r="G24" s="100"/>
      <c r="H24" s="44"/>
      <c r="I24" s="24"/>
    </row>
    <row r="25" spans="1:9" ht="20.25" customHeight="1" x14ac:dyDescent="0.15">
      <c r="A25" s="60"/>
      <c r="B25" s="60"/>
      <c r="C25" s="60"/>
      <c r="D25" s="83"/>
      <c r="E25" s="75"/>
      <c r="F25" s="99"/>
      <c r="G25" s="100"/>
      <c r="H25" s="44"/>
      <c r="I25" s="24"/>
    </row>
    <row r="26" spans="1:9" ht="20.25" customHeight="1" x14ac:dyDescent="0.15">
      <c r="A26" s="60"/>
      <c r="B26" s="60"/>
      <c r="C26" s="60"/>
      <c r="D26" s="83"/>
      <c r="E26" s="75"/>
      <c r="F26" s="99"/>
      <c r="G26" s="100"/>
      <c r="H26" s="44"/>
      <c r="I26" s="24"/>
    </row>
    <row r="27" spans="1:9" ht="20.25" customHeight="1" x14ac:dyDescent="0.15">
      <c r="A27" s="60"/>
      <c r="B27" s="60"/>
      <c r="C27" s="60"/>
      <c r="D27" s="83"/>
      <c r="E27" s="75"/>
      <c r="F27" s="99"/>
      <c r="G27" s="100"/>
      <c r="H27" s="44"/>
      <c r="I27" s="24"/>
    </row>
    <row r="28" spans="1:9" ht="20.25" customHeight="1" x14ac:dyDescent="0.15">
      <c r="A28" s="60"/>
      <c r="B28" s="60"/>
      <c r="C28" s="60"/>
      <c r="D28" s="83"/>
      <c r="E28" s="75"/>
      <c r="F28" s="99"/>
      <c r="G28" s="100"/>
      <c r="H28" s="44"/>
      <c r="I28" s="24"/>
    </row>
    <row r="29" spans="1:9" ht="20.25" customHeight="1" x14ac:dyDescent="0.15">
      <c r="A29" s="60"/>
      <c r="B29" s="60"/>
      <c r="C29" s="60"/>
      <c r="D29" s="83"/>
      <c r="E29" s="75"/>
      <c r="F29" s="99"/>
      <c r="G29" s="100"/>
      <c r="H29" s="44"/>
      <c r="I29" s="24"/>
    </row>
    <row r="30" spans="1:9" s="35" customFormat="1" ht="20.25" customHeight="1" x14ac:dyDescent="0.15">
      <c r="A30" s="79"/>
      <c r="B30" s="73"/>
      <c r="C30" s="73"/>
      <c r="D30" s="84"/>
      <c r="E30" s="76"/>
      <c r="F30" s="99"/>
      <c r="G30" s="100"/>
      <c r="H30" s="59"/>
      <c r="I30" s="41"/>
    </row>
    <row r="31" spans="1:9" s="35" customFormat="1" ht="20.25" customHeight="1" x14ac:dyDescent="0.15">
      <c r="A31" s="73"/>
      <c r="B31" s="73"/>
      <c r="C31" s="73"/>
      <c r="D31" s="84"/>
      <c r="E31" s="76"/>
      <c r="F31" s="99"/>
      <c r="G31" s="100"/>
      <c r="H31" s="43"/>
      <c r="I31" s="41"/>
    </row>
    <row r="32" spans="1:9" s="35" customFormat="1" ht="20.25" customHeight="1" x14ac:dyDescent="0.15">
      <c r="A32" s="73"/>
      <c r="B32" s="73"/>
      <c r="C32" s="73"/>
      <c r="D32" s="84"/>
      <c r="E32" s="76"/>
      <c r="F32" s="99"/>
      <c r="G32" s="100"/>
      <c r="H32" s="43"/>
      <c r="I32" s="41"/>
    </row>
    <row r="33" spans="1:9" s="35" customFormat="1" ht="20.25" customHeight="1" x14ac:dyDescent="0.15">
      <c r="A33" s="73"/>
      <c r="B33" s="73"/>
      <c r="C33" s="73"/>
      <c r="D33" s="84"/>
      <c r="E33" s="76"/>
      <c r="F33" s="99"/>
      <c r="G33" s="100"/>
      <c r="H33" s="43"/>
      <c r="I33" s="41"/>
    </row>
    <row r="34" spans="1:9" s="35" customFormat="1" ht="20.25" customHeight="1" x14ac:dyDescent="0.15">
      <c r="A34" s="73"/>
      <c r="B34" s="73"/>
      <c r="C34" s="73"/>
      <c r="D34" s="84"/>
      <c r="E34" s="76"/>
      <c r="F34" s="99"/>
      <c r="G34" s="100"/>
      <c r="H34" s="43"/>
      <c r="I34" s="41"/>
    </row>
    <row r="35" spans="1:9" s="35" customFormat="1" ht="20.25" customHeight="1" x14ac:dyDescent="0.15">
      <c r="A35" s="73"/>
      <c r="B35" s="73"/>
      <c r="C35" s="73"/>
      <c r="D35" s="84"/>
      <c r="E35" s="76"/>
      <c r="F35" s="99"/>
      <c r="G35" s="100"/>
      <c r="H35" s="43"/>
      <c r="I35" s="41"/>
    </row>
    <row r="36" spans="1:9" s="35" customFormat="1" ht="20.25" customHeight="1" x14ac:dyDescent="0.15">
      <c r="A36" s="73"/>
      <c r="B36" s="73"/>
      <c r="C36" s="73"/>
      <c r="D36" s="84"/>
      <c r="E36" s="76"/>
      <c r="F36" s="99"/>
      <c r="G36" s="100"/>
      <c r="H36" s="43"/>
      <c r="I36" s="41"/>
    </row>
    <row r="37" spans="1:9" s="35" customFormat="1" ht="20.25" customHeight="1" x14ac:dyDescent="0.15">
      <c r="A37" s="73"/>
      <c r="B37" s="73"/>
      <c r="C37" s="73"/>
      <c r="D37" s="84"/>
      <c r="E37" s="76"/>
      <c r="F37" s="99"/>
      <c r="G37" s="100"/>
      <c r="H37" s="43"/>
      <c r="I37" s="41"/>
    </row>
    <row r="38" spans="1:9" ht="20.25" customHeight="1" x14ac:dyDescent="0.15">
      <c r="A38" s="73"/>
      <c r="B38" s="73"/>
      <c r="C38" s="73"/>
      <c r="D38" s="84"/>
      <c r="E38" s="76"/>
      <c r="F38" s="99"/>
      <c r="G38" s="100"/>
      <c r="H38" s="56"/>
      <c r="I38" s="24"/>
    </row>
    <row r="39" spans="1:9" ht="20.25" customHeight="1" thickBot="1" x14ac:dyDescent="0.2">
      <c r="A39" s="96" t="s">
        <v>45</v>
      </c>
      <c r="B39" s="97"/>
      <c r="C39" s="97"/>
      <c r="D39" s="97"/>
      <c r="E39" s="98"/>
      <c r="F39" s="101"/>
      <c r="G39" s="102"/>
      <c r="H39" s="56"/>
      <c r="I39" s="24"/>
    </row>
    <row r="40" spans="1:9" s="1" customFormat="1" ht="20.25" customHeight="1" thickTop="1" x14ac:dyDescent="0.15">
      <c r="A40" s="65" t="s">
        <v>37</v>
      </c>
      <c r="B40" s="66"/>
      <c r="C40" s="66"/>
      <c r="D40" s="66"/>
      <c r="E40" s="67"/>
      <c r="F40" s="90"/>
      <c r="G40" s="91"/>
    </row>
    <row r="41" spans="1:9" s="1" customFormat="1" ht="33.75" customHeight="1" x14ac:dyDescent="0.15">
      <c r="A41" s="94" t="s">
        <v>67</v>
      </c>
      <c r="B41" s="95"/>
      <c r="C41" s="95"/>
      <c r="D41" s="95"/>
      <c r="E41" s="95"/>
      <c r="F41" s="92"/>
      <c r="G41" s="93"/>
    </row>
    <row r="42" spans="1:9" s="1" customFormat="1" ht="20.25" customHeight="1" x14ac:dyDescent="0.15">
      <c r="D42" s="2"/>
      <c r="G42" s="4"/>
    </row>
    <row r="43" spans="1:9" s="1" customFormat="1" ht="20.25" customHeight="1" x14ac:dyDescent="0.15">
      <c r="D43" s="2"/>
      <c r="G43" s="4"/>
    </row>
  </sheetData>
  <mergeCells count="38">
    <mergeCell ref="A1:G1"/>
    <mergeCell ref="F11:G11"/>
    <mergeCell ref="C8:G8"/>
    <mergeCell ref="C6:F6"/>
    <mergeCell ref="B7:F7"/>
    <mergeCell ref="C3:D3"/>
    <mergeCell ref="C4:D4"/>
    <mergeCell ref="F21:G2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40:G41"/>
    <mergeCell ref="A41:E41"/>
    <mergeCell ref="A39:E39"/>
    <mergeCell ref="F34:G34"/>
    <mergeCell ref="F35:G35"/>
    <mergeCell ref="F36:G36"/>
    <mergeCell ref="F37:G37"/>
    <mergeCell ref="F38:G38"/>
    <mergeCell ref="F39:G39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0"/>
  <sheetViews>
    <sheetView view="pageBreakPreview" zoomScaleNormal="100" zoomScaleSheetLayoutView="100" workbookViewId="0">
      <selection activeCell="H10" sqref="H10"/>
    </sheetView>
  </sheetViews>
  <sheetFormatPr defaultColWidth="10.5" defaultRowHeight="20.25" customHeight="1" x14ac:dyDescent="0.15"/>
  <cols>
    <col min="1" max="2" width="18.125" style="22" customWidth="1"/>
    <col min="3" max="3" width="7.125" style="22" customWidth="1"/>
    <col min="4" max="4" width="6.875" style="21" customWidth="1"/>
    <col min="5" max="5" width="15.625" style="21" customWidth="1"/>
    <col min="6" max="6" width="18.75" style="21" customWidth="1"/>
    <col min="7" max="7" width="6.25" style="21" customWidth="1"/>
    <col min="8" max="8" width="15" style="30" customWidth="1"/>
    <col min="9" max="9" width="10.5" style="22"/>
    <col min="24" max="16384" width="10.5" style="22"/>
  </cols>
  <sheetData>
    <row r="1" spans="1:9" ht="20.25" customHeight="1" x14ac:dyDescent="0.15">
      <c r="A1" s="103" t="s">
        <v>47</v>
      </c>
      <c r="B1" s="103"/>
      <c r="C1" s="103"/>
      <c r="D1" s="103"/>
      <c r="E1" s="103"/>
      <c r="F1" s="103"/>
    </row>
    <row r="2" spans="1:9" ht="20.25" customHeight="1" x14ac:dyDescent="0.15">
      <c r="A2" s="23"/>
      <c r="B2" s="23"/>
      <c r="C2" s="24"/>
      <c r="D2" s="23"/>
      <c r="E2" s="23"/>
    </row>
    <row r="3" spans="1:9" ht="20.25" customHeight="1" x14ac:dyDescent="0.15">
      <c r="A3" s="23"/>
      <c r="B3" s="23"/>
      <c r="C3" s="134" t="s">
        <v>48</v>
      </c>
      <c r="D3" s="134"/>
      <c r="E3" s="132" t="s">
        <v>60</v>
      </c>
      <c r="F3" s="132"/>
    </row>
    <row r="4" spans="1:9" ht="20.25" customHeight="1" x14ac:dyDescent="0.15">
      <c r="A4" s="23"/>
      <c r="B4" s="23"/>
      <c r="C4" s="135" t="s">
        <v>49</v>
      </c>
      <c r="D4" s="135"/>
      <c r="E4" s="133" t="s">
        <v>61</v>
      </c>
      <c r="F4" s="133"/>
    </row>
    <row r="5" spans="1:9" ht="24" customHeight="1" x14ac:dyDescent="0.15">
      <c r="A5" s="27"/>
      <c r="B5" s="23"/>
      <c r="C5" s="23"/>
      <c r="D5" s="23"/>
      <c r="E5" s="23"/>
    </row>
    <row r="6" spans="1:9" ht="20.25" customHeight="1" x14ac:dyDescent="0.15">
      <c r="A6" s="20" t="s">
        <v>3</v>
      </c>
      <c r="B6" s="127" t="s">
        <v>50</v>
      </c>
      <c r="C6" s="128"/>
      <c r="D6" s="128"/>
      <c r="E6" s="128"/>
      <c r="F6" s="129"/>
    </row>
    <row r="7" spans="1:9" ht="20.25" customHeight="1" x14ac:dyDescent="0.15">
      <c r="A7" s="20" t="s">
        <v>58</v>
      </c>
      <c r="B7" s="127" t="s">
        <v>59</v>
      </c>
      <c r="C7" s="128"/>
      <c r="D7" s="128"/>
      <c r="E7" s="128"/>
      <c r="F7" s="129"/>
    </row>
    <row r="8" spans="1:9" ht="20.25" customHeight="1" x14ac:dyDescent="0.15">
      <c r="A8" s="19"/>
      <c r="B8" s="87"/>
      <c r="C8" s="87"/>
      <c r="D8" s="87"/>
      <c r="E8" s="87"/>
      <c r="F8" s="87"/>
    </row>
    <row r="9" spans="1:9" ht="11.25" customHeight="1" x14ac:dyDescent="0.15">
      <c r="A9" s="19"/>
      <c r="B9" s="81"/>
      <c r="C9" s="81"/>
      <c r="D9" s="81"/>
      <c r="E9" s="81"/>
      <c r="F9" s="81"/>
    </row>
    <row r="10" spans="1:9" ht="20.25" customHeight="1" x14ac:dyDescent="0.15">
      <c r="A10" s="20" t="s">
        <v>6</v>
      </c>
      <c r="B10" s="20" t="s">
        <v>7</v>
      </c>
      <c r="C10" s="20" t="s">
        <v>41</v>
      </c>
      <c r="D10" s="20" t="s">
        <v>42</v>
      </c>
      <c r="E10" s="20" t="s">
        <v>62</v>
      </c>
      <c r="F10" s="20" t="s">
        <v>34</v>
      </c>
      <c r="G10" s="31"/>
      <c r="H10" s="32"/>
      <c r="I10" s="24"/>
    </row>
    <row r="11" spans="1:9" ht="20.25" customHeight="1" x14ac:dyDescent="0.15">
      <c r="A11" s="60" t="s">
        <v>8</v>
      </c>
      <c r="B11" s="25"/>
      <c r="C11" s="25"/>
      <c r="D11" s="25"/>
      <c r="E11" s="25"/>
      <c r="F11" s="50"/>
      <c r="G11" s="31"/>
      <c r="H11" s="32"/>
      <c r="I11" s="24"/>
    </row>
    <row r="12" spans="1:9" ht="20.25" customHeight="1" x14ac:dyDescent="0.15">
      <c r="A12" s="60"/>
      <c r="B12" s="28" t="s">
        <v>9</v>
      </c>
      <c r="C12" s="25"/>
      <c r="D12" s="29"/>
      <c r="E12" s="29"/>
      <c r="F12" s="58">
        <f>ROUND(F13+F14,0)</f>
        <v>250000</v>
      </c>
      <c r="G12" s="45" t="s">
        <v>17</v>
      </c>
      <c r="H12" s="32" t="s">
        <v>29</v>
      </c>
      <c r="I12" s="24"/>
    </row>
    <row r="13" spans="1:9" ht="20.25" customHeight="1" x14ac:dyDescent="0.15">
      <c r="A13" s="28"/>
      <c r="B13" s="28"/>
      <c r="C13" s="82">
        <v>1</v>
      </c>
      <c r="D13" s="29" t="s">
        <v>10</v>
      </c>
      <c r="E13" s="17">
        <v>100000</v>
      </c>
      <c r="F13" s="17">
        <v>100000</v>
      </c>
      <c r="G13" s="31" t="s">
        <v>22</v>
      </c>
      <c r="H13" s="32"/>
      <c r="I13" s="24"/>
    </row>
    <row r="14" spans="1:9" ht="20.25" customHeight="1" x14ac:dyDescent="0.15">
      <c r="A14" s="28"/>
      <c r="B14" s="28"/>
      <c r="C14" s="82">
        <v>1</v>
      </c>
      <c r="D14" s="29" t="s">
        <v>10</v>
      </c>
      <c r="E14" s="17">
        <v>150000</v>
      </c>
      <c r="F14" s="17">
        <v>150000</v>
      </c>
      <c r="G14" s="31" t="s">
        <v>23</v>
      </c>
      <c r="H14" s="32"/>
      <c r="I14" s="24"/>
    </row>
    <row r="15" spans="1:9" ht="20.25" customHeight="1" x14ac:dyDescent="0.15">
      <c r="A15" s="28"/>
      <c r="B15" s="28" t="s">
        <v>11</v>
      </c>
      <c r="C15" s="25"/>
      <c r="D15" s="29"/>
      <c r="E15" s="29"/>
      <c r="F15" s="58">
        <f>ROUND(F16+F17,0)</f>
        <v>5800000</v>
      </c>
      <c r="G15" s="45" t="s">
        <v>18</v>
      </c>
      <c r="H15" s="32" t="s">
        <v>29</v>
      </c>
      <c r="I15" s="24"/>
    </row>
    <row r="16" spans="1:9" ht="20.25" customHeight="1" x14ac:dyDescent="0.15">
      <c r="A16" s="28"/>
      <c r="B16" s="28"/>
      <c r="C16" s="82">
        <v>1</v>
      </c>
      <c r="D16" s="29" t="s">
        <v>10</v>
      </c>
      <c r="E16" s="17">
        <v>3000000</v>
      </c>
      <c r="F16" s="17">
        <v>3000000</v>
      </c>
      <c r="G16" s="31" t="s">
        <v>22</v>
      </c>
      <c r="H16" s="32"/>
      <c r="I16" s="24"/>
    </row>
    <row r="17" spans="1:9" ht="20.25" customHeight="1" x14ac:dyDescent="0.15">
      <c r="A17" s="28"/>
      <c r="B17" s="28"/>
      <c r="C17" s="82">
        <v>1</v>
      </c>
      <c r="D17" s="29" t="s">
        <v>10</v>
      </c>
      <c r="E17" s="17">
        <v>2800000</v>
      </c>
      <c r="F17" s="17">
        <v>2800000</v>
      </c>
      <c r="G17" s="31" t="s">
        <v>23</v>
      </c>
      <c r="H17" s="32"/>
      <c r="I17" s="24"/>
    </row>
    <row r="18" spans="1:9" ht="20.25" customHeight="1" x14ac:dyDescent="0.15">
      <c r="A18" s="28"/>
      <c r="B18" s="28" t="s">
        <v>14</v>
      </c>
      <c r="C18" s="25"/>
      <c r="D18" s="29"/>
      <c r="E18" s="29"/>
      <c r="F18" s="58">
        <f>ROUND(F19+F20+F21+F22+F23+F24,0)</f>
        <v>13450000</v>
      </c>
      <c r="G18" s="45" t="s">
        <v>19</v>
      </c>
      <c r="H18" s="32" t="s">
        <v>30</v>
      </c>
      <c r="I18" s="24"/>
    </row>
    <row r="19" spans="1:9" ht="20.25" customHeight="1" x14ac:dyDescent="0.15">
      <c r="A19" s="28"/>
      <c r="B19" s="28"/>
      <c r="C19" s="82">
        <v>1</v>
      </c>
      <c r="D19" s="29" t="s">
        <v>10</v>
      </c>
      <c r="E19" s="17">
        <v>300000</v>
      </c>
      <c r="F19" s="17">
        <v>300000</v>
      </c>
      <c r="G19" s="31" t="s">
        <v>22</v>
      </c>
      <c r="H19" s="32"/>
      <c r="I19" s="24"/>
    </row>
    <row r="20" spans="1:9" ht="20.25" customHeight="1" x14ac:dyDescent="0.15">
      <c r="A20" s="28"/>
      <c r="B20" s="28"/>
      <c r="C20" s="82">
        <v>1</v>
      </c>
      <c r="D20" s="29" t="s">
        <v>10</v>
      </c>
      <c r="E20" s="17">
        <v>650000</v>
      </c>
      <c r="F20" s="17">
        <v>650000</v>
      </c>
      <c r="G20" s="31" t="s">
        <v>23</v>
      </c>
      <c r="H20" s="32"/>
      <c r="I20" s="24"/>
    </row>
    <row r="21" spans="1:9" ht="20.25" customHeight="1" x14ac:dyDescent="0.15">
      <c r="A21" s="28"/>
      <c r="B21" s="28"/>
      <c r="C21" s="82">
        <v>1</v>
      </c>
      <c r="D21" s="29" t="s">
        <v>10</v>
      </c>
      <c r="E21" s="17">
        <v>500000</v>
      </c>
      <c r="F21" s="17">
        <v>500000</v>
      </c>
      <c r="G21" s="31" t="s">
        <v>24</v>
      </c>
      <c r="H21" s="32"/>
      <c r="I21" s="24"/>
    </row>
    <row r="22" spans="1:9" ht="20.25" customHeight="1" x14ac:dyDescent="0.15">
      <c r="A22" s="28"/>
      <c r="B22" s="28"/>
      <c r="C22" s="82">
        <v>1</v>
      </c>
      <c r="D22" s="29" t="s">
        <v>10</v>
      </c>
      <c r="E22" s="17">
        <v>3500000</v>
      </c>
      <c r="F22" s="17">
        <v>3500000</v>
      </c>
      <c r="G22" s="31" t="s">
        <v>25</v>
      </c>
      <c r="H22" s="32"/>
      <c r="I22" s="24"/>
    </row>
    <row r="23" spans="1:9" ht="20.25" customHeight="1" x14ac:dyDescent="0.15">
      <c r="A23" s="28"/>
      <c r="B23" s="28"/>
      <c r="C23" s="82">
        <v>1</v>
      </c>
      <c r="D23" s="29" t="s">
        <v>10</v>
      </c>
      <c r="E23" s="17">
        <v>4000000</v>
      </c>
      <c r="F23" s="17">
        <v>4000000</v>
      </c>
      <c r="G23" s="31" t="s">
        <v>26</v>
      </c>
      <c r="H23" s="32"/>
      <c r="I23" s="24"/>
    </row>
    <row r="24" spans="1:9" ht="20.25" customHeight="1" x14ac:dyDescent="0.15">
      <c r="A24" s="28"/>
      <c r="B24" s="28"/>
      <c r="C24" s="82">
        <v>1</v>
      </c>
      <c r="D24" s="29" t="s">
        <v>10</v>
      </c>
      <c r="E24" s="17">
        <v>4500000</v>
      </c>
      <c r="F24" s="17">
        <v>4500000</v>
      </c>
      <c r="G24" s="31" t="s">
        <v>27</v>
      </c>
      <c r="H24" s="32"/>
      <c r="I24" s="24"/>
    </row>
    <row r="25" spans="1:9" ht="20.25" customHeight="1" x14ac:dyDescent="0.15">
      <c r="A25" s="28"/>
      <c r="B25" s="28" t="s">
        <v>12</v>
      </c>
      <c r="C25" s="25"/>
      <c r="D25" s="29"/>
      <c r="E25" s="29"/>
      <c r="F25" s="58">
        <f>ROUND(F26,0)</f>
        <v>1800000</v>
      </c>
      <c r="G25" s="45" t="s">
        <v>20</v>
      </c>
      <c r="H25" s="32" t="s">
        <v>22</v>
      </c>
      <c r="I25" s="24"/>
    </row>
    <row r="26" spans="1:9" ht="20.25" customHeight="1" x14ac:dyDescent="0.15">
      <c r="A26" s="28"/>
      <c r="B26" s="28"/>
      <c r="C26" s="82">
        <v>1</v>
      </c>
      <c r="D26" s="29" t="s">
        <v>10</v>
      </c>
      <c r="E26" s="17">
        <v>1800000</v>
      </c>
      <c r="F26" s="17">
        <v>1800000</v>
      </c>
      <c r="G26" s="31" t="s">
        <v>22</v>
      </c>
      <c r="H26" s="32"/>
      <c r="I26" s="24"/>
    </row>
    <row r="27" spans="1:9" s="35" customFormat="1" ht="20.25" customHeight="1" x14ac:dyDescent="0.15">
      <c r="A27" s="77" t="s">
        <v>0</v>
      </c>
      <c r="B27" s="40"/>
      <c r="C27" s="40"/>
      <c r="D27" s="55"/>
      <c r="E27" s="40"/>
      <c r="F27" s="51">
        <f>ROUND(F12+F15+F18+F25,0)</f>
        <v>21300000</v>
      </c>
      <c r="G27" s="46" t="s">
        <v>31</v>
      </c>
      <c r="H27" s="47" t="s">
        <v>36</v>
      </c>
      <c r="I27" s="41"/>
    </row>
    <row r="28" spans="1:9" s="35" customFormat="1" ht="20.25" customHeight="1" x14ac:dyDescent="0.15">
      <c r="A28" s="40" t="s">
        <v>15</v>
      </c>
      <c r="B28" s="40"/>
      <c r="C28" s="40"/>
      <c r="D28" s="55"/>
      <c r="E28" s="40"/>
      <c r="F28" s="52"/>
      <c r="G28" s="48"/>
      <c r="H28" s="43"/>
      <c r="I28" s="41"/>
    </row>
    <row r="29" spans="1:9" s="35" customFormat="1" ht="20.25" customHeight="1" x14ac:dyDescent="0.15">
      <c r="A29" s="37"/>
      <c r="B29" s="89" t="s">
        <v>13</v>
      </c>
      <c r="C29" s="82">
        <v>1</v>
      </c>
      <c r="D29" s="29" t="s">
        <v>10</v>
      </c>
      <c r="E29" s="63">
        <v>2123000</v>
      </c>
      <c r="F29" s="63">
        <v>2123000</v>
      </c>
      <c r="G29" s="36" t="s">
        <v>17</v>
      </c>
      <c r="H29" s="43"/>
      <c r="I29" s="41"/>
    </row>
    <row r="30" spans="1:9" s="35" customFormat="1" ht="20.25" customHeight="1" x14ac:dyDescent="0.15">
      <c r="A30" s="37"/>
      <c r="B30" s="89" t="s">
        <v>1</v>
      </c>
      <c r="C30" s="82">
        <v>1</v>
      </c>
      <c r="D30" s="29" t="s">
        <v>10</v>
      </c>
      <c r="E30" s="63">
        <v>3876000</v>
      </c>
      <c r="F30" s="63">
        <v>3876000</v>
      </c>
      <c r="G30" s="36" t="s">
        <v>18</v>
      </c>
      <c r="H30" s="43"/>
      <c r="I30" s="41"/>
    </row>
    <row r="31" spans="1:9" s="35" customFormat="1" ht="20.25" customHeight="1" x14ac:dyDescent="0.15">
      <c r="A31" s="37"/>
      <c r="B31" s="89" t="s">
        <v>35</v>
      </c>
      <c r="C31" s="82">
        <v>1</v>
      </c>
      <c r="D31" s="29" t="s">
        <v>10</v>
      </c>
      <c r="E31" s="63">
        <v>2345000</v>
      </c>
      <c r="F31" s="63">
        <v>2345000</v>
      </c>
      <c r="G31" s="36" t="s">
        <v>19</v>
      </c>
      <c r="H31" s="43"/>
      <c r="I31" s="41"/>
    </row>
    <row r="32" spans="1:9" s="35" customFormat="1" ht="20.25" customHeight="1" x14ac:dyDescent="0.15">
      <c r="A32" s="78" t="s">
        <v>16</v>
      </c>
      <c r="B32" s="38"/>
      <c r="C32" s="38"/>
      <c r="D32" s="34"/>
      <c r="E32" s="33"/>
      <c r="F32" s="39">
        <f>ROUND(F29+F30+F31,0)</f>
        <v>8344000</v>
      </c>
      <c r="G32" s="53" t="s">
        <v>21</v>
      </c>
      <c r="H32" s="49" t="s">
        <v>32</v>
      </c>
      <c r="I32" s="41"/>
    </row>
    <row r="33" spans="1:23" s="35" customFormat="1" ht="20.25" customHeight="1" x14ac:dyDescent="0.15">
      <c r="A33" s="37"/>
      <c r="B33" s="38"/>
      <c r="C33" s="38"/>
      <c r="D33" s="34"/>
      <c r="E33" s="33"/>
      <c r="F33" s="54"/>
      <c r="G33" s="42"/>
      <c r="H33" s="43"/>
      <c r="I33" s="41"/>
      <c r="J33" s="62"/>
    </row>
    <row r="34" spans="1:23" s="35" customFormat="1" ht="20.25" customHeight="1" x14ac:dyDescent="0.15">
      <c r="A34" s="40" t="s">
        <v>2</v>
      </c>
      <c r="B34" s="33"/>
      <c r="C34" s="33"/>
      <c r="D34" s="34"/>
      <c r="E34" s="33"/>
      <c r="F34" s="39">
        <f>ROUND(F27+F32,0)</f>
        <v>29644000</v>
      </c>
      <c r="G34" s="118" t="s">
        <v>28</v>
      </c>
      <c r="H34" s="118"/>
      <c r="I34" s="41"/>
    </row>
    <row r="35" spans="1:23" s="35" customFormat="1" ht="20.25" customHeight="1" x14ac:dyDescent="0.15">
      <c r="A35" s="40" t="s">
        <v>53</v>
      </c>
      <c r="B35" s="33"/>
      <c r="C35" s="33"/>
      <c r="D35" s="34"/>
      <c r="E35" s="33"/>
      <c r="F35" s="39">
        <f>ROUNDDOWN(F34,-4)</f>
        <v>29640000</v>
      </c>
      <c r="G35" s="121" t="s">
        <v>51</v>
      </c>
      <c r="H35" s="122"/>
      <c r="I35" s="122"/>
    </row>
    <row r="36" spans="1:23" s="35" customFormat="1" ht="20.25" customHeight="1" x14ac:dyDescent="0.15">
      <c r="A36" s="119" t="s">
        <v>46</v>
      </c>
      <c r="B36" s="120"/>
      <c r="C36" s="120"/>
      <c r="D36" s="120"/>
      <c r="E36" s="120"/>
      <c r="F36" s="39">
        <v>2371200</v>
      </c>
      <c r="G36" s="42"/>
      <c r="H36" s="43"/>
      <c r="I36" s="41"/>
    </row>
    <row r="37" spans="1:23" ht="20.25" customHeight="1" x14ac:dyDescent="0.15">
      <c r="A37" s="119" t="s">
        <v>2</v>
      </c>
      <c r="B37" s="120"/>
      <c r="C37" s="120"/>
      <c r="D37" s="120"/>
      <c r="E37" s="120"/>
      <c r="F37" s="61">
        <f>F35+F36</f>
        <v>32011200</v>
      </c>
      <c r="G37" s="123" t="s">
        <v>52</v>
      </c>
      <c r="H37" s="124"/>
      <c r="I37" s="124"/>
    </row>
    <row r="38" spans="1:23" ht="20.25" customHeight="1" x14ac:dyDescent="0.15">
      <c r="A38" s="65" t="s">
        <v>37</v>
      </c>
      <c r="B38" s="66"/>
      <c r="C38" s="66"/>
      <c r="D38" s="66"/>
      <c r="E38" s="67"/>
      <c r="F38" s="130" t="s">
        <v>56</v>
      </c>
      <c r="G38" s="64"/>
      <c r="H38" s="24"/>
      <c r="I38"/>
      <c r="W38" s="22"/>
    </row>
    <row r="39" spans="1:23" s="9" customFormat="1" ht="32.25" customHeight="1" x14ac:dyDescent="0.15">
      <c r="A39" s="125" t="s">
        <v>4</v>
      </c>
      <c r="B39" s="126"/>
      <c r="C39" s="126"/>
      <c r="D39" s="126"/>
      <c r="E39" s="126"/>
      <c r="F39" s="131"/>
      <c r="G39" s="88" t="s">
        <v>54</v>
      </c>
    </row>
    <row r="40" spans="1:23" s="9" customFormat="1" ht="18" customHeight="1" thickBot="1" x14ac:dyDescent="0.2">
      <c r="A40" s="15"/>
      <c r="B40" s="15"/>
      <c r="C40" s="15"/>
      <c r="D40" s="15"/>
      <c r="E40" s="15"/>
      <c r="F40" s="14"/>
    </row>
    <row r="41" spans="1:23" s="1" customFormat="1" ht="15" customHeight="1" x14ac:dyDescent="0.15">
      <c r="A41" s="68"/>
      <c r="B41" s="10"/>
      <c r="C41" s="10"/>
      <c r="D41" s="12"/>
      <c r="E41" s="11"/>
      <c r="F41" s="13"/>
      <c r="G41" s="11"/>
      <c r="H41" s="107" t="s">
        <v>55</v>
      </c>
      <c r="I41" s="108"/>
      <c r="J41" s="108"/>
      <c r="K41" s="109"/>
    </row>
    <row r="42" spans="1:23" s="1" customFormat="1" ht="15" customHeight="1" x14ac:dyDescent="0.15">
      <c r="A42" s="69"/>
      <c r="B42" s="8"/>
      <c r="C42" s="8"/>
      <c r="D42" s="8"/>
      <c r="E42" s="8"/>
      <c r="F42" s="3"/>
      <c r="G42" s="11"/>
      <c r="H42" s="110"/>
      <c r="I42" s="111"/>
      <c r="J42" s="111"/>
      <c r="K42" s="112"/>
    </row>
    <row r="43" spans="1:23" s="1" customFormat="1" ht="15" customHeight="1" thickBot="1" x14ac:dyDescent="0.2">
      <c r="A43" s="70"/>
      <c r="B43" s="8"/>
      <c r="C43" s="8"/>
      <c r="D43" s="8"/>
      <c r="E43" s="8"/>
      <c r="F43" s="3"/>
      <c r="G43" s="11"/>
      <c r="H43" s="113"/>
      <c r="I43" s="114"/>
      <c r="J43" s="114"/>
      <c r="K43" s="115"/>
    </row>
    <row r="44" spans="1:23" s="1" customFormat="1" ht="15" customHeight="1" x14ac:dyDescent="0.15">
      <c r="A44" s="71"/>
      <c r="B44" s="6"/>
      <c r="C44" s="6"/>
      <c r="D44" s="7"/>
      <c r="E44" s="7"/>
      <c r="F44" s="7"/>
      <c r="G44" s="11"/>
      <c r="H44" s="116" t="s">
        <v>57</v>
      </c>
      <c r="I44" s="116"/>
      <c r="J44" s="116"/>
      <c r="K44" s="116"/>
    </row>
    <row r="45" spans="1:23" s="1" customFormat="1" ht="15" customHeight="1" x14ac:dyDescent="0.15">
      <c r="A45" s="71"/>
      <c r="B45" s="6"/>
      <c r="C45" s="6"/>
      <c r="D45" s="7"/>
      <c r="E45" s="7"/>
      <c r="F45" s="11"/>
      <c r="H45" s="117"/>
      <c r="I45" s="117"/>
      <c r="J45" s="117"/>
      <c r="K45" s="117"/>
    </row>
    <row r="46" spans="1:23" s="1" customFormat="1" ht="15" customHeight="1" x14ac:dyDescent="0.15">
      <c r="A46" s="72"/>
      <c r="B46" s="8"/>
      <c r="C46" s="8"/>
      <c r="D46" s="8"/>
      <c r="E46" s="8"/>
      <c r="F46" s="3"/>
      <c r="G46" s="11"/>
      <c r="H46" s="117"/>
      <c r="I46" s="117"/>
      <c r="J46" s="117"/>
      <c r="K46" s="117"/>
    </row>
    <row r="47" spans="1:23" s="1" customFormat="1" ht="15" customHeight="1" x14ac:dyDescent="0.15">
      <c r="A47" s="72"/>
      <c r="B47" s="8"/>
      <c r="C47" s="8"/>
      <c r="D47" s="8"/>
      <c r="E47" s="8"/>
      <c r="F47" s="3"/>
    </row>
    <row r="48" spans="1:23" s="1" customFormat="1" ht="20.25" customHeight="1" x14ac:dyDescent="0.15">
      <c r="A48" s="5"/>
      <c r="B48" s="8"/>
      <c r="C48" s="8"/>
      <c r="D48" s="8"/>
      <c r="E48" s="8"/>
      <c r="F48" s="3"/>
    </row>
    <row r="49" spans="4:6" s="1" customFormat="1" ht="20.25" customHeight="1" x14ac:dyDescent="0.15">
      <c r="D49" s="2"/>
      <c r="F49" s="4"/>
    </row>
    <row r="50" spans="4:6" s="1" customFormat="1" ht="20.25" customHeight="1" x14ac:dyDescent="0.15">
      <c r="D50" s="2"/>
      <c r="F50" s="4"/>
    </row>
  </sheetData>
  <mergeCells count="16">
    <mergeCell ref="H41:K43"/>
    <mergeCell ref="H44:K46"/>
    <mergeCell ref="G34:H34"/>
    <mergeCell ref="A37:E37"/>
    <mergeCell ref="A1:F1"/>
    <mergeCell ref="A36:E36"/>
    <mergeCell ref="G35:I35"/>
    <mergeCell ref="G37:I37"/>
    <mergeCell ref="A39:E39"/>
    <mergeCell ref="B6:F6"/>
    <mergeCell ref="F38:F39"/>
    <mergeCell ref="B7:F7"/>
    <mergeCell ref="E3:F3"/>
    <mergeCell ref="E4:F4"/>
    <mergeCell ref="C3:D3"/>
    <mergeCell ref="C4:D4"/>
  </mergeCells>
  <phoneticPr fontId="3"/>
  <printOptions horizontalCentered="1"/>
  <pageMargins left="0.39370078740157483" right="0.39370078740157483" top="0.39370078740157483" bottom="0" header="0.31496062992125984" footer="0.31496062992125984"/>
  <pageSetup paperSize="9" scale="86" orientation="portrait" horizontalDpi="300" verticalDpi="300" r:id="rId1"/>
  <colBreaks count="1" manualBreakCount="1">
    <brk id="6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請負代金内訳書（工事・建築）</vt:lpstr>
      <vt:lpstr>記載例</vt:lpstr>
      <vt:lpstr>記載例!Print_Area</vt:lpstr>
      <vt:lpstr>'請負代金内訳書（工事・建築）'!Print_Area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102300</dc:creator>
  <cp:lastModifiedBy>早川　正一</cp:lastModifiedBy>
  <cp:lastPrinted>2018-11-30T02:14:58Z</cp:lastPrinted>
  <dcterms:created xsi:type="dcterms:W3CDTF">2018-03-29T07:36:25Z</dcterms:created>
  <dcterms:modified xsi:type="dcterms:W3CDTF">2018-11-30T02:15:16Z</dcterms:modified>
</cp:coreProperties>
</file>